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<sst xmlns="http://schemas.openxmlformats.org/spreadsheetml/2006/main" count="30" uniqueCount="28">
  <si>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P R Í J M Y:</t>
  </si>
  <si>
    <t>spolu</t>
  </si>
  <si>
    <t>V Ý D A V K Y:</t>
  </si>
  <si>
    <t xml:space="preserve">VÝDAVKY SPOLU </t>
  </si>
  <si>
    <t>garantovaný rozpočet SHS JAMES</t>
  </si>
  <si>
    <t xml:space="preserve">iné príjmy  </t>
  </si>
  <si>
    <t>1.   Domáce súťaže</t>
  </si>
  <si>
    <t>M Slovenska (rýchlosť) dot. 200 € + ceny 200 €
(muži 50, 35, 17, ženy 50, 35, 17)</t>
  </si>
  <si>
    <t>juniori do 18 r., vecné ceny na pretekoch Sl.p. a MSR 6 x 165 €</t>
  </si>
  <si>
    <t>Dotácia reprezentácie 4 x 165 €</t>
  </si>
  <si>
    <t>2.   Medzinárodné súťaže</t>
  </si>
  <si>
    <t>sústredenia</t>
  </si>
  <si>
    <t>zdravot. a metod. trénerské zabezpečenie reprezentácie</t>
  </si>
  <si>
    <t>rezerva</t>
  </si>
  <si>
    <t>M Slovenska (bould., obtiaž.) 2 x dot. 400 € + ceny 530 €
(muži 165, 100, 65, ženy 100, 65, 35)</t>
  </si>
  <si>
    <t>Slovenský pohár, 4 kolá, dotácia 400 €, ceny 365 €
(muži 100, 65, 35, ženy 80, 50, 35)</t>
  </si>
  <si>
    <t>Slovenský pohár fin. ceny za celk. umiestnenie
(muži 200, 130, 80, ženy 130, 80, 50)</t>
  </si>
  <si>
    <t>medz. preteky (SP a MS), seniori</t>
  </si>
  <si>
    <t>medz. preteky (EP a MS), juniori</t>
  </si>
  <si>
    <t>medz. preteky žiaci v ČR, Poľsku, Imst, Arco</t>
  </si>
  <si>
    <t>poháre na Slov. pohár a majstrovstvá Slovenska</t>
  </si>
  <si>
    <t>zasadania komisie</t>
  </si>
  <si>
    <r>
      <t xml:space="preserve">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</si>
  <si>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   plán</t>
  </si>
  <si>
    <t>skutočnosť</t>
  </si>
  <si>
    <t>rozdiel</t>
  </si>
  <si>
    <t>štartovné ME 2010, doplatok štartovného, neplánované</t>
  </si>
  <si>
    <t>Komisia pretekárskeho lezenia SHS JAMES -  Č E R P A N I E   R O Z P O Č T U   2 0 1 1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</si>
</sst>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2" fontId="6" fillId="0" borderId="1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71" fontId="6" fillId="0" borderId="10" xfId="33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2" fontId="9" fillId="0" borderId="10" xfId="33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139" zoomScaleNormal="139" zoomScalePageLayoutView="0" workbookViewId="0" topLeftCell="A2">
      <selection activeCell="A8" sqref="A8"/>
    </sheetView>
  </sheetViews>
  <sheetFormatPr defaultColWidth="9.140625" defaultRowHeight="12.75"/>
  <cols>
    <col min="1" max="1" width="49.140625" style="0" customWidth="1"/>
    <col min="2" max="4" width="11.7109375" style="0" customWidth="1"/>
  </cols>
  <sheetData>
    <row r="1" spans="1:7" ht="12.75">
      <c r="A1" s="4" t="s">
        <v>22</v>
      </c>
      <c r="B1" s="1"/>
      <c r="C1" s="1"/>
      <c r="D1" s="1"/>
      <c r="E1" s="1"/>
      <c r="F1" s="1"/>
      <c r="G1" s="1"/>
    </row>
    <row r="2" spans="1:7" s="15" customFormat="1" ht="6.75">
      <c r="A2" s="13"/>
      <c r="B2" s="14"/>
      <c r="C2" s="14"/>
      <c r="D2" s="14"/>
      <c r="E2" s="14"/>
      <c r="F2" s="14"/>
      <c r="G2" s="14"/>
    </row>
    <row r="3" spans="1:7" s="15" customFormat="1" ht="6.75">
      <c r="A3" s="13"/>
      <c r="B3" s="14"/>
      <c r="C3" s="14"/>
      <c r="D3" s="14"/>
      <c r="E3" s="14"/>
      <c r="F3" s="14"/>
      <c r="G3" s="14"/>
    </row>
    <row r="4" spans="1:7" s="15" customFormat="1" ht="6.75">
      <c r="A4" s="13"/>
      <c r="B4" s="14"/>
      <c r="C4" s="14"/>
      <c r="D4" s="14"/>
      <c r="E4" s="14"/>
      <c r="F4" s="14"/>
      <c r="G4" s="14"/>
    </row>
    <row r="5" spans="1:7" s="15" customFormat="1" ht="6.75">
      <c r="A5" s="13"/>
      <c r="B5" s="14"/>
      <c r="C5" s="14"/>
      <c r="D5" s="14"/>
      <c r="E5" s="14"/>
      <c r="F5" s="14"/>
      <c r="G5" s="14"/>
    </row>
    <row r="6" spans="1:7" ht="14.25">
      <c r="A6" s="28" t="s">
        <v>27</v>
      </c>
      <c r="B6" s="1"/>
      <c r="C6" s="1"/>
      <c r="D6" s="1"/>
      <c r="E6" s="1"/>
      <c r="F6" s="1"/>
      <c r="G6" s="1"/>
    </row>
    <row r="7" spans="1:7" ht="15.75">
      <c r="A7" s="5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3" t="s">
        <v>0</v>
      </c>
      <c r="B9" s="26" t="s">
        <v>23</v>
      </c>
      <c r="C9" s="27" t="s">
        <v>24</v>
      </c>
      <c r="D9" s="27" t="s">
        <v>25</v>
      </c>
      <c r="E9" s="1"/>
      <c r="F9" s="1"/>
      <c r="G9" s="1"/>
    </row>
    <row r="10" spans="1:7" ht="12.75">
      <c r="A10" s="6" t="s">
        <v>4</v>
      </c>
      <c r="B10" s="9">
        <v>16340</v>
      </c>
      <c r="C10" s="9">
        <v>16340</v>
      </c>
      <c r="D10" s="9">
        <v>0</v>
      </c>
      <c r="E10" s="1"/>
      <c r="F10" s="1"/>
      <c r="G10" s="1"/>
    </row>
    <row r="11" spans="1:4" ht="12.75">
      <c r="A11" s="6" t="s">
        <v>5</v>
      </c>
      <c r="B11" s="9">
        <v>0</v>
      </c>
      <c r="C11" s="9">
        <v>0</v>
      </c>
      <c r="D11" s="9">
        <v>0</v>
      </c>
    </row>
    <row r="12" spans="1:2" ht="12.75">
      <c r="A12" s="23"/>
      <c r="B12" s="16"/>
    </row>
    <row r="13" spans="1:4" ht="12.75">
      <c r="A13" s="8" t="s">
        <v>1</v>
      </c>
      <c r="B13" s="22">
        <f>SUM(B10:B11)</f>
        <v>16340</v>
      </c>
      <c r="C13" s="22">
        <v>16340</v>
      </c>
      <c r="D13" s="22">
        <v>0</v>
      </c>
    </row>
    <row r="14" spans="1:2" ht="12.75">
      <c r="A14" s="18"/>
      <c r="B14" s="16"/>
    </row>
    <row r="15" spans="1:2" ht="12.75">
      <c r="A15" s="18"/>
      <c r="B15" s="16"/>
    </row>
    <row r="16" ht="12.75">
      <c r="B16" s="10"/>
    </row>
    <row r="17" spans="1:2" ht="12.75">
      <c r="A17" s="3" t="s">
        <v>2</v>
      </c>
      <c r="B17" s="11"/>
    </row>
    <row r="18" spans="1:2" ht="12.75">
      <c r="A18" s="3" t="s">
        <v>6</v>
      </c>
      <c r="B18" s="10"/>
    </row>
    <row r="19" spans="1:4" ht="24">
      <c r="A19" s="19" t="s">
        <v>15</v>
      </c>
      <c r="B19" s="9">
        <v>3060</v>
      </c>
      <c r="C19" s="9">
        <v>1530</v>
      </c>
      <c r="D19" s="9">
        <f>C19-B19</f>
        <v>-1530</v>
      </c>
    </row>
    <row r="20" spans="1:4" ht="24">
      <c r="A20" s="19" t="s">
        <v>16</v>
      </c>
      <c r="B20" s="12">
        <f>200+130+80+130+80+50</f>
        <v>670</v>
      </c>
      <c r="C20" s="9">
        <v>670</v>
      </c>
      <c r="D20" s="9">
        <f>B20-C20</f>
        <v>0</v>
      </c>
    </row>
    <row r="21" spans="1:4" ht="24">
      <c r="A21" s="19" t="s">
        <v>14</v>
      </c>
      <c r="B21" s="12">
        <f>400+400+530+530</f>
        <v>1860</v>
      </c>
      <c r="C21" s="9">
        <v>1860</v>
      </c>
      <c r="D21" s="9">
        <v>0</v>
      </c>
    </row>
    <row r="22" spans="1:4" ht="24">
      <c r="A22" s="19" t="s">
        <v>7</v>
      </c>
      <c r="B22" s="12">
        <v>400</v>
      </c>
      <c r="C22" s="9">
        <v>930</v>
      </c>
      <c r="D22" s="9">
        <v>530</v>
      </c>
    </row>
    <row r="23" spans="1:4" ht="12.75">
      <c r="A23" s="19" t="s">
        <v>8</v>
      </c>
      <c r="B23" s="12">
        <f>6*165</f>
        <v>990</v>
      </c>
      <c r="C23" s="9">
        <v>825</v>
      </c>
      <c r="D23" s="9">
        <v>-165</v>
      </c>
    </row>
    <row r="24" spans="1:4" ht="12.75">
      <c r="A24" s="19" t="s">
        <v>20</v>
      </c>
      <c r="B24" s="12">
        <v>150</v>
      </c>
      <c r="C24" s="9">
        <v>0</v>
      </c>
      <c r="D24" s="9">
        <v>-150</v>
      </c>
    </row>
    <row r="25" spans="1:4" ht="12.75">
      <c r="A25" s="19" t="s">
        <v>21</v>
      </c>
      <c r="B25" s="12">
        <v>100</v>
      </c>
      <c r="C25" s="9">
        <v>0</v>
      </c>
      <c r="D25" s="9">
        <v>-100</v>
      </c>
    </row>
    <row r="26" spans="1:4" ht="12.75">
      <c r="A26" s="8" t="s">
        <v>1</v>
      </c>
      <c r="B26" s="22">
        <f>SUM(B19:B25)</f>
        <v>7230</v>
      </c>
      <c r="C26" s="22">
        <f>SUM(C19:C25)</f>
        <v>5815</v>
      </c>
      <c r="D26" s="22">
        <f>SUM(D19:D25)</f>
        <v>-1415</v>
      </c>
    </row>
    <row r="27" ht="12.75">
      <c r="B27" s="10"/>
    </row>
    <row r="28" spans="1:4" ht="12.75">
      <c r="A28" s="20" t="s">
        <v>9</v>
      </c>
      <c r="B28" s="12">
        <f>4*165</f>
        <v>660</v>
      </c>
      <c r="C28" s="12">
        <v>0</v>
      </c>
      <c r="D28" s="12">
        <v>-660</v>
      </c>
    </row>
    <row r="29" ht="12.75">
      <c r="B29" s="10"/>
    </row>
    <row r="30" spans="1:2" ht="12.75">
      <c r="A30" s="3" t="s">
        <v>10</v>
      </c>
      <c r="B30" s="10"/>
    </row>
    <row r="31" spans="1:4" ht="12.75">
      <c r="A31" s="6" t="s">
        <v>17</v>
      </c>
      <c r="B31" s="9">
        <v>3500</v>
      </c>
      <c r="C31" s="9">
        <v>6583.79</v>
      </c>
      <c r="D31" s="9">
        <v>3083.79</v>
      </c>
    </row>
    <row r="32" spans="1:4" ht="12.75">
      <c r="A32" s="6" t="s">
        <v>18</v>
      </c>
      <c r="B32" s="17">
        <v>2000</v>
      </c>
      <c r="C32" s="9">
        <v>0</v>
      </c>
      <c r="D32" s="9">
        <v>-2000</v>
      </c>
    </row>
    <row r="33" spans="1:4" ht="12.75">
      <c r="A33" s="6" t="s">
        <v>19</v>
      </c>
      <c r="B33" s="17">
        <v>1200</v>
      </c>
      <c r="C33" s="9">
        <v>600</v>
      </c>
      <c r="D33" s="9">
        <v>-600</v>
      </c>
    </row>
    <row r="34" spans="1:4" ht="12.75">
      <c r="A34" s="6" t="s">
        <v>11</v>
      </c>
      <c r="B34" s="17">
        <v>500</v>
      </c>
      <c r="C34" s="9">
        <v>0</v>
      </c>
      <c r="D34" s="9">
        <v>-500</v>
      </c>
    </row>
    <row r="35" spans="1:4" ht="12.75">
      <c r="A35" s="6" t="s">
        <v>12</v>
      </c>
      <c r="B35" s="17">
        <v>300</v>
      </c>
      <c r="C35" s="9">
        <v>0</v>
      </c>
      <c r="D35" s="9">
        <v>-300</v>
      </c>
    </row>
    <row r="36" spans="1:4" ht="12.75">
      <c r="A36" s="6" t="s">
        <v>26</v>
      </c>
      <c r="B36" s="17">
        <v>0</v>
      </c>
      <c r="C36" s="9">
        <v>480</v>
      </c>
      <c r="D36" s="9">
        <v>480</v>
      </c>
    </row>
    <row r="37" spans="1:4" ht="12.75">
      <c r="A37" s="8" t="s">
        <v>1</v>
      </c>
      <c r="B37" s="22">
        <f>SUM(B31:B36)</f>
        <v>7500</v>
      </c>
      <c r="C37" s="22">
        <f>SUM(C31:C36)</f>
        <v>7663.79</v>
      </c>
      <c r="D37" s="22">
        <f>SUM(D31:D36)</f>
        <v>163.78999999999996</v>
      </c>
    </row>
    <row r="38" ht="12.75">
      <c r="B38" s="10"/>
    </row>
    <row r="39" spans="1:4" ht="12.75">
      <c r="A39" s="20" t="s">
        <v>13</v>
      </c>
      <c r="B39" s="21">
        <v>950</v>
      </c>
      <c r="C39" s="21">
        <v>0</v>
      </c>
      <c r="D39" s="21">
        <v>-950</v>
      </c>
    </row>
    <row r="40" ht="12.75">
      <c r="B40" s="10"/>
    </row>
    <row r="41" spans="1:4" s="25" customFormat="1" ht="12.75">
      <c r="A41" s="7" t="s">
        <v>3</v>
      </c>
      <c r="B41" s="24">
        <f>B26+B28+B37+B39</f>
        <v>16340</v>
      </c>
      <c r="C41" s="24">
        <f>C26+C37</f>
        <v>13478.79</v>
      </c>
      <c r="D41" s="24">
        <f>C41-B41</f>
        <v>-2861.209999999999</v>
      </c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2012-03-20T11:03:17Z</cp:lastPrinted>
  <dcterms:created xsi:type="dcterms:W3CDTF">2009-02-09T13:23:58Z</dcterms:created>
  <dcterms:modified xsi:type="dcterms:W3CDTF">2012-03-20T11:15:23Z</dcterms:modified>
  <cp:category/>
  <cp:version/>
  <cp:contentType/>
  <cp:contentStatus/>
</cp:coreProperties>
</file>