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210" windowWidth="12930" windowHeight="133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<sst xmlns="http://schemas.openxmlformats.org/spreadsheetml/2006/main" count="99" uniqueCount="91">
  <si>
    <t>P R Í J M Y:</t>
  </si>
  <si>
    <t>spolu</t>
  </si>
  <si>
    <t>V Ý D A V K Y:</t>
  </si>
  <si>
    <t>1.    sekretariát spolku</t>
  </si>
  <si>
    <t>2.  Zasadania VV, DR, VZ a komisií SHS JAMES</t>
  </si>
  <si>
    <t>4.  Základné činnosti a propagácia spolku</t>
  </si>
  <si>
    <t>3.  Športová diplomacia, členské do šport. organizácií</t>
  </si>
  <si>
    <t xml:space="preserve">Spolu strediská 1 až 4 (základné funkcie spolku) </t>
  </si>
  <si>
    <t>5.  Športová a ostatná činnosť SHS</t>
  </si>
  <si>
    <t>6.  Údržba  a spravovanie chát</t>
  </si>
  <si>
    <t xml:space="preserve">VÝDAVKY SPOLU </t>
  </si>
  <si>
    <t xml:space="preserve">Rozdiel medzi plán. príjmami a plán. výdavkami (plán. rezerva) </t>
  </si>
  <si>
    <t xml:space="preserve">spolu </t>
  </si>
  <si>
    <t xml:space="preserve">104 pohostenia, návštevy </t>
  </si>
  <si>
    <t>105 cestovné</t>
  </si>
  <si>
    <t>106 poštovné</t>
  </si>
  <si>
    <t xml:space="preserve">109 telefón, internet </t>
  </si>
  <si>
    <t xml:space="preserve">107 spotrebný materiál </t>
  </si>
  <si>
    <t>108 počítačové vybavenie, údržba počítačov</t>
  </si>
  <si>
    <t>110 nájomné, údržba sekretariátu</t>
  </si>
  <si>
    <t>201 výkonný výbor SHS JAMES</t>
  </si>
  <si>
    <t>203 valné zhromaždenie SHS JAMES</t>
  </si>
  <si>
    <t xml:space="preserve">301 členské UIAA </t>
  </si>
  <si>
    <t xml:space="preserve">302 členské IFSC </t>
  </si>
  <si>
    <t xml:space="preserve">303 členské KŠZ </t>
  </si>
  <si>
    <t xml:space="preserve">304 delegát na VZ UIAA, IFSC, ICICC </t>
  </si>
  <si>
    <t>402 poistenie zásahov HZS</t>
  </si>
  <si>
    <t xml:space="preserve">403 THT JAMES </t>
  </si>
  <si>
    <t xml:space="preserve">405 Psotkov memoriál </t>
  </si>
  <si>
    <t>406 Komisia ochrany prírody</t>
  </si>
  <si>
    <t xml:space="preserve">407 Metodicko-bezpečnostná komisia </t>
  </si>
  <si>
    <t>408 Medicínska komisia</t>
  </si>
  <si>
    <t>409 Informačné a dokumentačné centrum JAMES</t>
  </si>
  <si>
    <t xml:space="preserve">410 webová stránka spolku </t>
  </si>
  <si>
    <t xml:space="preserve">412 festivaly horských filmov (Bratislava a Poprad) </t>
  </si>
  <si>
    <t>414 propagácia SHS JAMES</t>
  </si>
  <si>
    <t xml:space="preserve">505 údržba  a zaisťovanie skal. oblastí vrátane Vysokých Tatier </t>
  </si>
  <si>
    <t xml:space="preserve">507 podpora výstavby umelých stien </t>
  </si>
  <si>
    <t>508 publikácia metod. materiálov v časopise Horolezec</t>
  </si>
  <si>
    <t>701 poplatky bankám, atď.</t>
  </si>
  <si>
    <t>chaty nájomné (Jelenec a tatranské chaty)</t>
  </si>
  <si>
    <t xml:space="preserve">204 cestovné trénerov a manažérov komisií  </t>
  </si>
  <si>
    <t xml:space="preserve">506 komisia mládeže (tábory a domáce súťaže) </t>
  </si>
  <si>
    <t>112 stravné lístky sekretariát</t>
  </si>
  <si>
    <t xml:space="preserve">iné a neplánované (2%, dary, úroky v bankách,atď.) </t>
  </si>
  <si>
    <t>305 členské ICICC</t>
  </si>
  <si>
    <t>202 kontrolná komisia SHS JAMES</t>
  </si>
  <si>
    <t xml:space="preserve">    plán</t>
  </si>
  <si>
    <t>404 Bokami ZT</t>
  </si>
  <si>
    <t xml:space="preserve">504 skialpinizmus </t>
  </si>
  <si>
    <t>509 tréner a menežér reprezentácie</t>
  </si>
  <si>
    <t xml:space="preserve">112 účtovníctvo </t>
  </si>
  <si>
    <t>306 členské EUMA</t>
  </si>
  <si>
    <t>413 členské odznaky 3000 ks</t>
  </si>
  <si>
    <t>510 príspevky oddielom</t>
  </si>
  <si>
    <t xml:space="preserve">dotácia z MŠ (na reprezentáciu, činnosť a kluby)  </t>
  </si>
  <si>
    <t>podpora športovcov Top tímu (Vanda Michalková)</t>
  </si>
  <si>
    <t>401 preukazy 2019</t>
  </si>
  <si>
    <t>dar ČHS a MHSS na opravy chát</t>
  </si>
  <si>
    <t xml:space="preserve">          Slovenský  horolezecký  spolok  JAMES,  Junácka 6,  832 80  Bratislava</t>
  </si>
  <si>
    <t xml:space="preserve"> </t>
  </si>
  <si>
    <t xml:space="preserve">411 vydanie ročenky spolku </t>
  </si>
  <si>
    <t xml:space="preserve">                                                   R O Z P O Č E T    2 0 1 9</t>
  </si>
  <si>
    <t>členské 2019</t>
  </si>
  <si>
    <t xml:space="preserve">          z toho Horolezectvo 43 286,00 €, Športové lezenie 35 075,00 €</t>
  </si>
  <si>
    <t>podpora športovcov Top tímu (Peter Kuric)</t>
  </si>
  <si>
    <t>101 sekretár</t>
  </si>
  <si>
    <t>101 administratívna sila (9 mesiacov)</t>
  </si>
  <si>
    <t xml:space="preserve">101 predseda </t>
  </si>
  <si>
    <t>103 sociálny fond (z toho prevod z r. 2018 - 135,44  €)</t>
  </si>
  <si>
    <t>102 účtovníčka</t>
  </si>
  <si>
    <t>511 podpora športovcov Top tímu (Vanda Michalková)</t>
  </si>
  <si>
    <t>511 podpora športovcov Top tímu (Peter Kuric)</t>
  </si>
  <si>
    <t>111 ostatné služby (z toho GDPR 780,00 €)</t>
  </si>
  <si>
    <t>205 oblastné rady SHS JAMES</t>
  </si>
  <si>
    <t>415 ženské zrazy</t>
  </si>
  <si>
    <t>416 oslavy, publikácia 100 rokov JAMESu</t>
  </si>
  <si>
    <t>101 databázy (V. Linek, P. Bukový)</t>
  </si>
  <si>
    <t>SOV štipendium V. Michalková</t>
  </si>
  <si>
    <t>512 SOV štipendium V. Michalková</t>
  </si>
  <si>
    <t xml:space="preserve">502 športové lezenie (z toho rezerva kom. z r. 2018 –  mínus 1769 €) </t>
  </si>
  <si>
    <t xml:space="preserve">501 alpinizmus (z toho rezerva kom. z r. 2018 – 13686 €) </t>
  </si>
  <si>
    <t>503 preteky v ľad. lezení (z toho rezerva kom. z r. 2018 – 5750 €)</t>
  </si>
  <si>
    <t>702 daň 2018 (z prípadného zdaniteľného zisku)</t>
  </si>
  <si>
    <t>pohľadávky z roku 2018 (nevrátené zálohy 4400,00 €;</t>
  </si>
  <si>
    <t xml:space="preserve">             doplatok P. Kuric podpora SOV na OHM 2018 849,62 €)</t>
  </si>
  <si>
    <t>grant MOV vzdelávanie trénerov</t>
  </si>
  <si>
    <t>Erasmus doplatok</t>
  </si>
  <si>
    <t>zostatok z roku 2018 (z toho rezervy komisií z r. 2018 - 17 667,00 € )</t>
  </si>
  <si>
    <t xml:space="preserve">7.  Iné a neplánované </t>
  </si>
  <si>
    <t>9.   grant SOV (MOV) vzdelávanie trénerov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</si>
</sst>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#,##0.00\ [$€-1];[Red]\-#,##0.00\ [$€-1]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48.57421875" style="0" customWidth="1"/>
    <col min="2" max="2" width="10.7109375" style="0" customWidth="1"/>
  </cols>
  <sheetData>
    <row r="1" s="20" customFormat="1" ht="12.75">
      <c r="A1" s="20" t="s">
        <v>59</v>
      </c>
    </row>
    <row r="2" s="21" customFormat="1" ht="6.75"/>
    <row r="3" spans="1:3" ht="12.75">
      <c r="A3" s="2" t="s">
        <v>62</v>
      </c>
      <c r="B3" s="1"/>
      <c r="C3" s="1"/>
    </row>
    <row r="4" spans="1:2" ht="12.75">
      <c r="A4" s="2"/>
      <c r="B4" s="1"/>
    </row>
    <row r="5" spans="1:5" ht="10.5" customHeight="1">
      <c r="A5" s="3" t="s">
        <v>0</v>
      </c>
      <c r="B5" s="11" t="s">
        <v>47</v>
      </c>
      <c r="C5" s="1"/>
      <c r="D5" s="1"/>
      <c r="E5" s="1"/>
    </row>
    <row r="6" spans="1:2" ht="9.75" customHeight="1">
      <c r="A6" s="4" t="s">
        <v>88</v>
      </c>
      <c r="B6" s="6">
        <v>67652.72</v>
      </c>
    </row>
    <row r="7" spans="1:2" ht="9.75" customHeight="1">
      <c r="A7" s="4" t="s">
        <v>84</v>
      </c>
      <c r="B7" s="6">
        <v>5249.62</v>
      </c>
    </row>
    <row r="8" spans="1:2" ht="9.75" customHeight="1">
      <c r="A8" s="4" t="s">
        <v>85</v>
      </c>
      <c r="B8" s="6"/>
    </row>
    <row r="9" spans="1:2" ht="9.75" customHeight="1">
      <c r="A9" s="4" t="s">
        <v>63</v>
      </c>
      <c r="B9" s="6">
        <v>150000</v>
      </c>
    </row>
    <row r="10" spans="1:2" ht="9.75" customHeight="1">
      <c r="A10" s="4" t="s">
        <v>55</v>
      </c>
      <c r="B10" s="6">
        <v>78361</v>
      </c>
    </row>
    <row r="11" spans="1:2" ht="9.75" customHeight="1">
      <c r="A11" s="4" t="s">
        <v>64</v>
      </c>
      <c r="B11" s="6"/>
    </row>
    <row r="12" spans="1:2" ht="9.75" customHeight="1">
      <c r="A12" s="4" t="s">
        <v>56</v>
      </c>
      <c r="B12" s="6">
        <v>26000</v>
      </c>
    </row>
    <row r="13" spans="1:2" ht="9.75" customHeight="1">
      <c r="A13" s="4" t="s">
        <v>65</v>
      </c>
      <c r="B13" s="6">
        <v>10000</v>
      </c>
    </row>
    <row r="14" spans="1:2" ht="9.75" customHeight="1">
      <c r="A14" s="4" t="s">
        <v>78</v>
      </c>
      <c r="B14" s="6">
        <v>6560</v>
      </c>
    </row>
    <row r="15" spans="1:2" ht="9.75" customHeight="1">
      <c r="A15" s="4" t="s">
        <v>40</v>
      </c>
      <c r="B15" s="6">
        <v>32025</v>
      </c>
    </row>
    <row r="16" spans="1:2" ht="9.75" customHeight="1">
      <c r="A16" s="4" t="s">
        <v>58</v>
      </c>
      <c r="B16" s="6">
        <v>5400</v>
      </c>
    </row>
    <row r="17" spans="1:2" ht="9.75" customHeight="1">
      <c r="A17" s="4" t="s">
        <v>44</v>
      </c>
      <c r="B17" s="6">
        <v>3000</v>
      </c>
    </row>
    <row r="18" spans="1:2" ht="9.75" customHeight="1">
      <c r="A18" s="4" t="s">
        <v>86</v>
      </c>
      <c r="B18" s="6">
        <v>19416.64</v>
      </c>
    </row>
    <row r="19" spans="1:2" ht="9.75" customHeight="1">
      <c r="A19" s="4" t="s">
        <v>87</v>
      </c>
      <c r="B19" s="6">
        <v>16000</v>
      </c>
    </row>
    <row r="20" spans="1:5" ht="10.5" customHeight="1">
      <c r="A20" s="5" t="s">
        <v>1</v>
      </c>
      <c r="B20" s="13">
        <f>SUM(B6:B19)</f>
        <v>419664.98</v>
      </c>
      <c r="D20" t="s">
        <v>60</v>
      </c>
      <c r="E20" t="s">
        <v>60</v>
      </c>
    </row>
    <row r="21" spans="1:2" ht="10.5" customHeight="1">
      <c r="A21" s="15"/>
      <c r="B21" s="17"/>
    </row>
    <row r="22" spans="1:2" ht="10.5" customHeight="1">
      <c r="A22" s="3" t="s">
        <v>2</v>
      </c>
      <c r="B22" s="8"/>
    </row>
    <row r="23" spans="1:2" ht="10.5" customHeight="1">
      <c r="A23" s="3"/>
      <c r="B23" s="8"/>
    </row>
    <row r="24" spans="1:2" ht="10.5" customHeight="1">
      <c r="A24" s="3" t="s">
        <v>3</v>
      </c>
      <c r="B24" s="11" t="s">
        <v>47</v>
      </c>
    </row>
    <row r="25" spans="1:2" ht="9.75" customHeight="1">
      <c r="A25" s="4" t="s">
        <v>68</v>
      </c>
      <c r="B25" s="6">
        <v>21700</v>
      </c>
    </row>
    <row r="26" spans="1:2" ht="9.75" customHeight="1">
      <c r="A26" s="4" t="s">
        <v>66</v>
      </c>
      <c r="B26" s="6">
        <v>21000</v>
      </c>
    </row>
    <row r="27" spans="1:2" ht="9.75" customHeight="1">
      <c r="A27" s="4" t="s">
        <v>67</v>
      </c>
      <c r="B27" s="6">
        <v>9100</v>
      </c>
    </row>
    <row r="28" spans="1:2" ht="9.75" customHeight="1">
      <c r="A28" s="4" t="s">
        <v>77</v>
      </c>
      <c r="B28" s="6">
        <v>5000</v>
      </c>
    </row>
    <row r="29" spans="1:2" ht="9.75" customHeight="1">
      <c r="A29" s="4" t="s">
        <v>70</v>
      </c>
      <c r="B29" s="6">
        <v>3000</v>
      </c>
    </row>
    <row r="30" spans="1:2" ht="9.75" customHeight="1">
      <c r="A30" s="4" t="s">
        <v>43</v>
      </c>
      <c r="B30" s="6">
        <v>1600</v>
      </c>
    </row>
    <row r="31" spans="1:2" ht="9.75" customHeight="1">
      <c r="A31" s="4" t="s">
        <v>69</v>
      </c>
      <c r="B31" s="9">
        <v>300</v>
      </c>
    </row>
    <row r="32" spans="1:2" ht="9.75" customHeight="1">
      <c r="A32" s="4" t="s">
        <v>13</v>
      </c>
      <c r="B32" s="9">
        <v>150</v>
      </c>
    </row>
    <row r="33" spans="1:2" ht="9.75" customHeight="1">
      <c r="A33" s="4" t="s">
        <v>14</v>
      </c>
      <c r="B33" s="9">
        <v>700</v>
      </c>
    </row>
    <row r="34" spans="1:2" ht="9.75" customHeight="1">
      <c r="A34" s="4" t="s">
        <v>15</v>
      </c>
      <c r="B34" s="9">
        <v>1900</v>
      </c>
    </row>
    <row r="35" spans="1:2" ht="9.75" customHeight="1">
      <c r="A35" s="4" t="s">
        <v>17</v>
      </c>
      <c r="B35" s="9">
        <v>300</v>
      </c>
    </row>
    <row r="36" spans="1:2" ht="9.75" customHeight="1">
      <c r="A36" s="4" t="s">
        <v>18</v>
      </c>
      <c r="B36" s="9">
        <v>750</v>
      </c>
    </row>
    <row r="37" spans="1:2" ht="9.75" customHeight="1">
      <c r="A37" s="4" t="s">
        <v>16</v>
      </c>
      <c r="B37" s="9">
        <v>700</v>
      </c>
    </row>
    <row r="38" spans="1:2" ht="9.75" customHeight="1">
      <c r="A38" s="4" t="s">
        <v>19</v>
      </c>
      <c r="B38" s="9">
        <v>2200</v>
      </c>
    </row>
    <row r="39" spans="1:2" ht="9.75" customHeight="1">
      <c r="A39" s="4" t="s">
        <v>73</v>
      </c>
      <c r="B39" s="9">
        <v>1300</v>
      </c>
    </row>
    <row r="40" spans="1:2" ht="9.75" customHeight="1">
      <c r="A40" s="4" t="s">
        <v>51</v>
      </c>
      <c r="B40" s="9">
        <v>700</v>
      </c>
    </row>
    <row r="41" spans="1:2" ht="10.5" customHeight="1">
      <c r="A41" s="5" t="s">
        <v>1</v>
      </c>
      <c r="B41" s="10">
        <f>SUM(B25:B40)</f>
        <v>70400</v>
      </c>
    </row>
    <row r="42" spans="1:2" ht="10.5" customHeight="1">
      <c r="A42" s="15"/>
      <c r="B42" s="16"/>
    </row>
    <row r="43" spans="1:2" ht="10.5" customHeight="1">
      <c r="A43" s="3" t="s">
        <v>4</v>
      </c>
      <c r="B43" s="11"/>
    </row>
    <row r="44" spans="1:2" ht="9.75" customHeight="1">
      <c r="A44" s="4" t="s">
        <v>20</v>
      </c>
      <c r="B44" s="6">
        <v>1400</v>
      </c>
    </row>
    <row r="45" spans="1:2" ht="9.75" customHeight="1">
      <c r="A45" s="4" t="s">
        <v>46</v>
      </c>
      <c r="B45" s="6">
        <v>1000</v>
      </c>
    </row>
    <row r="46" spans="1:2" ht="9.75" customHeight="1">
      <c r="A46" s="4" t="s">
        <v>21</v>
      </c>
      <c r="B46" s="6">
        <v>1800</v>
      </c>
    </row>
    <row r="47" spans="1:2" ht="9.75" customHeight="1">
      <c r="A47" s="4" t="s">
        <v>41</v>
      </c>
      <c r="B47" s="6">
        <v>7500</v>
      </c>
    </row>
    <row r="48" spans="1:2" ht="9.75" customHeight="1">
      <c r="A48" s="4" t="s">
        <v>74</v>
      </c>
      <c r="B48" s="6">
        <v>500</v>
      </c>
    </row>
    <row r="49" spans="1:2" ht="9.75" customHeight="1">
      <c r="A49" s="5" t="s">
        <v>1</v>
      </c>
      <c r="B49" s="10">
        <f>SUM(B44:B48)</f>
        <v>12200</v>
      </c>
    </row>
    <row r="50" spans="1:2" ht="9.75" customHeight="1">
      <c r="A50" s="15"/>
      <c r="B50" s="16"/>
    </row>
    <row r="51" spans="1:2" ht="10.5" customHeight="1">
      <c r="A51" s="3" t="s">
        <v>6</v>
      </c>
      <c r="B51" s="11"/>
    </row>
    <row r="52" spans="1:2" ht="9.75" customHeight="1">
      <c r="A52" s="4" t="s">
        <v>22</v>
      </c>
      <c r="B52" s="6">
        <v>3900</v>
      </c>
    </row>
    <row r="53" spans="1:2" ht="9.75" customHeight="1">
      <c r="A53" s="4" t="s">
        <v>23</v>
      </c>
      <c r="B53" s="6">
        <v>2500</v>
      </c>
    </row>
    <row r="54" spans="1:2" ht="9.75" customHeight="1">
      <c r="A54" s="4" t="s">
        <v>24</v>
      </c>
      <c r="B54" s="6">
        <v>1000</v>
      </c>
    </row>
    <row r="55" spans="1:2" ht="9.75" customHeight="1">
      <c r="A55" s="4" t="s">
        <v>25</v>
      </c>
      <c r="B55" s="6">
        <v>1000</v>
      </c>
    </row>
    <row r="56" spans="1:2" ht="9.75" customHeight="1">
      <c r="A56" s="4" t="s">
        <v>45</v>
      </c>
      <c r="B56" s="6">
        <v>200</v>
      </c>
    </row>
    <row r="57" spans="1:2" ht="9.75" customHeight="1">
      <c r="A57" s="4" t="s">
        <v>52</v>
      </c>
      <c r="B57" s="6">
        <v>500</v>
      </c>
    </row>
    <row r="58" spans="1:2" ht="10.5" customHeight="1">
      <c r="A58" s="5" t="s">
        <v>1</v>
      </c>
      <c r="B58" s="10">
        <f>SUM(B52:B57)</f>
        <v>9100</v>
      </c>
    </row>
    <row r="59" spans="1:2" ht="10.5" customHeight="1">
      <c r="A59" s="15"/>
      <c r="B59" s="16"/>
    </row>
    <row r="60" spans="1:2" ht="10.5" customHeight="1">
      <c r="A60" s="3" t="s">
        <v>5</v>
      </c>
      <c r="B60" s="11"/>
    </row>
    <row r="61" spans="1:2" ht="9.75" customHeight="1">
      <c r="A61" s="4" t="s">
        <v>57</v>
      </c>
      <c r="B61" s="6">
        <v>900</v>
      </c>
    </row>
    <row r="62" spans="1:2" ht="9.75" customHeight="1">
      <c r="A62" s="4" t="s">
        <v>26</v>
      </c>
      <c r="B62" s="6">
        <v>20000</v>
      </c>
    </row>
    <row r="63" spans="1:2" ht="9.75" customHeight="1">
      <c r="A63" s="4" t="s">
        <v>27</v>
      </c>
      <c r="B63" s="6">
        <v>3000</v>
      </c>
    </row>
    <row r="64" spans="1:2" ht="9.75" customHeight="1">
      <c r="A64" s="4" t="s">
        <v>48</v>
      </c>
      <c r="B64" s="6">
        <v>1500</v>
      </c>
    </row>
    <row r="65" spans="1:2" ht="9.75" customHeight="1">
      <c r="A65" s="4" t="s">
        <v>28</v>
      </c>
      <c r="B65" s="6">
        <v>1300</v>
      </c>
    </row>
    <row r="66" spans="1:2" ht="9.75" customHeight="1">
      <c r="A66" s="4" t="s">
        <v>29</v>
      </c>
      <c r="B66" s="6">
        <v>3000</v>
      </c>
    </row>
    <row r="67" spans="1:2" ht="9.75" customHeight="1">
      <c r="A67" s="4" t="s">
        <v>30</v>
      </c>
      <c r="B67" s="6">
        <v>7000</v>
      </c>
    </row>
    <row r="68" spans="1:2" ht="9.75" customHeight="1">
      <c r="A68" s="4" t="s">
        <v>31</v>
      </c>
      <c r="B68" s="6">
        <v>500</v>
      </c>
    </row>
    <row r="69" spans="1:2" ht="9.75" customHeight="1">
      <c r="A69" s="4" t="s">
        <v>32</v>
      </c>
      <c r="B69" s="6">
        <v>500</v>
      </c>
    </row>
    <row r="70" spans="1:2" ht="9.75" customHeight="1">
      <c r="A70" s="4" t="s">
        <v>33</v>
      </c>
      <c r="B70" s="6">
        <v>2250</v>
      </c>
    </row>
    <row r="71" spans="1:2" ht="9.75" customHeight="1">
      <c r="A71" s="4" t="s">
        <v>61</v>
      </c>
      <c r="B71" s="6">
        <v>0</v>
      </c>
    </row>
    <row r="72" spans="1:2" ht="9.75" customHeight="1">
      <c r="A72" s="4" t="s">
        <v>34</v>
      </c>
      <c r="B72" s="6">
        <v>2350</v>
      </c>
    </row>
    <row r="73" spans="1:2" ht="9.75" customHeight="1">
      <c r="A73" s="4" t="s">
        <v>53</v>
      </c>
      <c r="B73" s="6">
        <v>3000</v>
      </c>
    </row>
    <row r="74" spans="1:2" ht="9.75" customHeight="1">
      <c r="A74" s="4" t="s">
        <v>35</v>
      </c>
      <c r="B74" s="6">
        <v>4000</v>
      </c>
    </row>
    <row r="75" spans="1:2" ht="9.75" customHeight="1">
      <c r="A75" s="4" t="s">
        <v>75</v>
      </c>
      <c r="B75" s="6">
        <v>700</v>
      </c>
    </row>
    <row r="76" spans="1:2" ht="9.75" customHeight="1">
      <c r="A76" s="4" t="s">
        <v>76</v>
      </c>
      <c r="B76" s="6">
        <v>2000</v>
      </c>
    </row>
    <row r="77" spans="1:2" ht="10.5" customHeight="1">
      <c r="A77" s="5" t="s">
        <v>12</v>
      </c>
      <c r="B77" s="10">
        <f>SUM(B61:B76)</f>
        <v>52000</v>
      </c>
    </row>
    <row r="78" spans="1:2" ht="10.5" customHeight="1">
      <c r="A78" s="5" t="s">
        <v>7</v>
      </c>
      <c r="B78" s="10">
        <f>B41+B49+B58+B77</f>
        <v>143700</v>
      </c>
    </row>
    <row r="79" spans="1:2" ht="10.5" customHeight="1">
      <c r="A79" s="15"/>
      <c r="B79" s="17"/>
    </row>
    <row r="80" spans="1:2" ht="10.5" customHeight="1">
      <c r="A80" s="15"/>
      <c r="B80" s="17"/>
    </row>
    <row r="81" spans="1:2" ht="10.5" customHeight="1">
      <c r="A81" s="3" t="s">
        <v>8</v>
      </c>
      <c r="B81" s="11" t="s">
        <v>47</v>
      </c>
    </row>
    <row r="82" spans="1:2" ht="9.75" customHeight="1">
      <c r="A82" s="4" t="s">
        <v>81</v>
      </c>
      <c r="B82" s="6">
        <v>67236</v>
      </c>
    </row>
    <row r="83" spans="1:2" ht="9.75" customHeight="1">
      <c r="A83" s="4" t="s">
        <v>80</v>
      </c>
      <c r="B83" s="6">
        <v>39181</v>
      </c>
    </row>
    <row r="84" spans="1:2" ht="9.75" customHeight="1">
      <c r="A84" s="4" t="s">
        <v>82</v>
      </c>
      <c r="B84" s="6">
        <v>16250</v>
      </c>
    </row>
    <row r="85" spans="1:2" ht="9.75" customHeight="1">
      <c r="A85" s="4" t="s">
        <v>49</v>
      </c>
      <c r="B85" s="6">
        <v>2400</v>
      </c>
    </row>
    <row r="86" spans="1:2" ht="9.75" customHeight="1">
      <c r="A86" s="4" t="s">
        <v>36</v>
      </c>
      <c r="B86" s="6">
        <v>10000</v>
      </c>
    </row>
    <row r="87" spans="1:2" ht="9.75" customHeight="1">
      <c r="A87" s="4" t="s">
        <v>42</v>
      </c>
      <c r="B87" s="6">
        <v>5000</v>
      </c>
    </row>
    <row r="88" spans="1:2" ht="9.75" customHeight="1">
      <c r="A88" s="4" t="s">
        <v>37</v>
      </c>
      <c r="B88" s="6">
        <v>0</v>
      </c>
    </row>
    <row r="89" spans="1:2" ht="9.75" customHeight="1">
      <c r="A89" s="4" t="s">
        <v>38</v>
      </c>
      <c r="B89" s="6">
        <v>5000</v>
      </c>
    </row>
    <row r="90" spans="1:2" ht="9.75" customHeight="1">
      <c r="A90" s="4" t="s">
        <v>50</v>
      </c>
      <c r="B90" s="6">
        <v>12000</v>
      </c>
    </row>
    <row r="91" spans="1:2" ht="9.75" customHeight="1">
      <c r="A91" s="4" t="s">
        <v>54</v>
      </c>
      <c r="B91" s="6">
        <v>11754</v>
      </c>
    </row>
    <row r="92" spans="1:2" ht="9.75" customHeight="1">
      <c r="A92" s="4" t="s">
        <v>71</v>
      </c>
      <c r="B92" s="6">
        <v>26000</v>
      </c>
    </row>
    <row r="93" spans="1:2" ht="9.75" customHeight="1">
      <c r="A93" s="4" t="s">
        <v>72</v>
      </c>
      <c r="B93" s="6">
        <v>10000</v>
      </c>
    </row>
    <row r="94" spans="1:2" ht="9.75" customHeight="1">
      <c r="A94" s="4" t="s">
        <v>79</v>
      </c>
      <c r="B94" s="6">
        <v>6560</v>
      </c>
    </row>
    <row r="95" spans="1:2" ht="10.5" customHeight="1">
      <c r="A95" s="5" t="s">
        <v>1</v>
      </c>
      <c r="B95" s="10">
        <f>SUM(B82:B94)</f>
        <v>211381</v>
      </c>
    </row>
    <row r="96" spans="1:2" ht="10.5" customHeight="1">
      <c r="A96" s="15"/>
      <c r="B96" s="16"/>
    </row>
    <row r="97" spans="1:2" ht="10.5" customHeight="1">
      <c r="A97" s="15"/>
      <c r="B97" s="16"/>
    </row>
    <row r="98" spans="1:2" ht="10.5" customHeight="1">
      <c r="A98" s="12" t="s">
        <v>9</v>
      </c>
      <c r="B98" s="10">
        <v>16000</v>
      </c>
    </row>
    <row r="99" spans="1:2" ht="10.5" customHeight="1">
      <c r="A99" s="3"/>
      <c r="B99" s="16"/>
    </row>
    <row r="100" spans="1:2" ht="10.5" customHeight="1">
      <c r="A100" s="3"/>
      <c r="B100" s="16"/>
    </row>
    <row r="101" spans="1:2" ht="10.5" customHeight="1">
      <c r="A101" s="3" t="s">
        <v>89</v>
      </c>
      <c r="B101" s="14"/>
    </row>
    <row r="102" spans="1:2" ht="9.75" customHeight="1">
      <c r="A102" s="4" t="s">
        <v>39</v>
      </c>
      <c r="B102" s="6">
        <v>500</v>
      </c>
    </row>
    <row r="103" spans="1:2" ht="9.75" customHeight="1">
      <c r="A103" s="4" t="s">
        <v>83</v>
      </c>
      <c r="B103" s="6">
        <v>1000</v>
      </c>
    </row>
    <row r="104" spans="1:2" ht="10.5" customHeight="1">
      <c r="A104" s="5" t="s">
        <v>1</v>
      </c>
      <c r="B104" s="10">
        <f>SUM(B102:B103)</f>
        <v>1500</v>
      </c>
    </row>
    <row r="105" spans="1:2" ht="10.5" customHeight="1">
      <c r="A105" s="15"/>
      <c r="B105" s="16"/>
    </row>
    <row r="106" spans="1:2" ht="10.5" customHeight="1">
      <c r="A106" s="15"/>
      <c r="B106" s="16"/>
    </row>
    <row r="107" spans="1:2" ht="9.75" customHeight="1">
      <c r="A107" s="5" t="s">
        <v>90</v>
      </c>
      <c r="B107" s="10">
        <v>10000</v>
      </c>
    </row>
    <row r="108" spans="1:2" ht="10.5" customHeight="1">
      <c r="A108" s="15"/>
      <c r="B108" s="16"/>
    </row>
    <row r="109" spans="1:2" ht="10.5" customHeight="1">
      <c r="A109" s="15"/>
      <c r="B109" s="16"/>
    </row>
    <row r="110" spans="1:2" ht="10.5" customHeight="1">
      <c r="A110" s="15"/>
      <c r="B110" s="16"/>
    </row>
    <row r="111" spans="1:2" ht="10.5" customHeight="1">
      <c r="A111" s="5" t="s">
        <v>10</v>
      </c>
      <c r="B111" s="10">
        <f>B78+B95+B98+B104+B107</f>
        <v>382581</v>
      </c>
    </row>
    <row r="112" spans="1:2" ht="12.75">
      <c r="A112" s="4" t="s">
        <v>11</v>
      </c>
      <c r="B112" s="10">
        <f>B20-B111</f>
        <v>37083.97999999998</v>
      </c>
    </row>
    <row r="113" spans="1:5" s="19" customFormat="1" ht="12.75">
      <c r="A113" s="18"/>
      <c r="B113" s="7"/>
      <c r="E113"/>
    </row>
    <row r="115" ht="12.75">
      <c r="E115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HP</cp:lastModifiedBy>
  <cp:lastPrinted>2019-03-18T06:34:24Z</cp:lastPrinted>
  <dcterms:created xsi:type="dcterms:W3CDTF">2009-02-09T13:23:58Z</dcterms:created>
  <dcterms:modified xsi:type="dcterms:W3CDTF">2019-03-22T09:55:43Z</dcterms:modified>
  <cp:category/>
  <cp:version/>
  <cp:contentType/>
  <cp:contentStatus/>
</cp:coreProperties>
</file>